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UPP1" sheetId="1" r:id="rId1"/>
  </sheets>
  <definedNames>
    <definedName name="_xlnm.Print_Area" localSheetId="0">'SUPP1'!$A$1:$J$81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<sst xmlns="http://schemas.openxmlformats.org/spreadsheetml/2006/main" count="87" uniqueCount="73">
  <si>
    <t xml:space="preserve">SHEET NO.  </t>
  </si>
  <si>
    <t xml:space="preserve">TO  </t>
  </si>
  <si>
    <t>CONTRACTOR</t>
  </si>
  <si>
    <t>YOU ARE HEREBY DIRECTED TO MAKE THE FOLLOWING CHANGES FROM THE CONTRACT</t>
  </si>
  <si>
    <t>1.</t>
  </si>
  <si>
    <t>DESCRIPTION AND REASON FOR CHANGE: (ATTACH SUPPLEMENTAL SHEETS IF REQUIRED)</t>
  </si>
  <si>
    <t>2.</t>
  </si>
  <si>
    <t>ESTIMATE OF COST OF WORK AFFECTED BY THIS CHANGE ORDER.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</si>
  <si>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</si>
  <si>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</si>
  <si>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</si>
  <si>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</si>
  <si>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</si>
  <si>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</si>
  <si>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</si>
  <si>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</si>
  <si>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</si>
  <si>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EST.</t>
  </si>
  <si>
    <t>CONTRACT</t>
  </si>
  <si>
    <t>UNITS</t>
  </si>
  <si>
    <t>LINE</t>
  </si>
  <si>
    <t>ITEM</t>
  </si>
  <si>
    <t>PREVIOUSLY</t>
  </si>
  <si>
    <t>TO BE</t>
  </si>
  <si>
    <t>OVERRUN</t>
  </si>
  <si>
    <t xml:space="preserve"> </t>
  </si>
  <si>
    <t>NO.</t>
  </si>
  <si>
    <t>PROVIDED</t>
  </si>
  <si>
    <t>CONSTRUCTED</t>
  </si>
  <si>
    <t>UNDERRUN</t>
  </si>
  <si>
    <t>OR PLUS</t>
  </si>
  <si>
    <t>OR MINUS</t>
  </si>
  <si>
    <t>CONTINGENT</t>
  </si>
  <si>
    <t>TOTALS</t>
  </si>
  <si>
    <t>3.</t>
  </si>
  <si>
    <t>SETTLEMENT FOR COST OF THE ABOVE CHANGE TO BE MADE AT CONTRACT UNIT PRICES, EXCEPT AS NOTED:</t>
  </si>
  <si>
    <t>CONTRACT AMOUNT</t>
  </si>
  <si>
    <t>OVERRUN THIS ORDER (H-I)</t>
  </si>
  <si>
    <t>4.</t>
  </si>
  <si>
    <t>TOTAL OVERRUN TO DATE (2+3)</t>
  </si>
  <si>
    <t>5.</t>
  </si>
  <si>
    <t>TOTAL (1+4)</t>
  </si>
  <si>
    <t>DATE</t>
  </si>
  <si>
    <t>CHANGE ORDER</t>
  </si>
  <si>
    <t>SEQUENCE NO.:</t>
  </si>
  <si>
    <t>COUNTY:</t>
  </si>
  <si>
    <t>AIRPORT:</t>
  </si>
  <si>
    <t>PROJECT NO.:</t>
  </si>
  <si>
    <t>1  of  1</t>
  </si>
  <si>
    <t>APPROVED - SPONSOR</t>
  </si>
  <si>
    <t>SUBMITTED - PROJECT ENGINEER</t>
  </si>
  <si>
    <t>FOR</t>
  </si>
  <si>
    <t>ITEM DESCRIPTION</t>
  </si>
  <si>
    <t>UNIT PRICE</t>
  </si>
  <si>
    <t>AGREED</t>
  </si>
  <si>
    <t>OR</t>
  </si>
  <si>
    <t>AMOUNT OF</t>
  </si>
  <si>
    <t>OVERRUN,</t>
  </si>
  <si>
    <t>UNDERRUN,</t>
  </si>
  <si>
    <t>.</t>
  </si>
  <si>
    <t>CONTRACTOR (Company Name)</t>
  </si>
  <si>
    <t>SIGNATURE (Authorized Representative)</t>
  </si>
  <si>
    <t>THE TERMS OF SETTLEMENT OUTLINED ABOVE ARE HEREBY AGREED TO.</t>
  </si>
  <si>
    <t>APPROVED - MoDOT AVIATION</t>
  </si>
  <si>
    <t>4. COMMENTS:</t>
  </si>
  <si>
    <t>OVERRUN PREVIOUS (LINE 4 ON PREV. ORDER)</t>
  </si>
  <si>
    <t>U</t>
  </si>
  <si>
    <t>N</t>
  </si>
  <si>
    <t>I</t>
  </si>
  <si>
    <t>T</t>
  </si>
  <si>
    <t>S</t>
  </si>
  <si>
    <t>L.F.</t>
  </si>
  <si>
    <t xml:space="preserve">Rev. 7/01/02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</si>
</sst>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;[Red]0"/>
    <numFmt numFmtId="166" formatCode="0_);[Red]\(0\)"/>
    <numFmt numFmtId="167" formatCode="0.0"/>
    <numFmt numFmtId="168" formatCode="0.0\ "/>
    <numFmt numFmtId="169" formatCode="&quot;$&quot;#,##0.00_);\(&quot;$&quot;#,##0.00\)\ "/>
    <numFmt numFmtId="170" formatCode="#,##0.0"/>
  </numFmts>
  <fonts count="16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2"/>
      <name val="Palatino"/>
      <family val="1"/>
    </font>
    <font>
      <sz val="12"/>
      <name val="Palatino"/>
      <family val="1"/>
    </font>
    <font>
      <b/>
      <sz val="22"/>
      <name val="Palatino"/>
      <family val="1"/>
    </font>
    <font>
      <sz val="16"/>
      <name val="Palatino"/>
      <family val="1"/>
    </font>
    <font>
      <sz val="16"/>
      <color indexed="12"/>
      <name val="Palatino"/>
      <family val="1"/>
    </font>
    <font>
      <sz val="14"/>
      <name val="Palatino"/>
      <family val="1"/>
    </font>
    <font>
      <b/>
      <sz val="16"/>
      <name val="Palatino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6"/>
      <color indexed="8"/>
      <name val="Palatino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 locked="0"/>
    </xf>
    <xf numFmtId="7" fontId="7" fillId="0" borderId="3" xfId="0" applyNumberFormat="1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7" fontId="7" fillId="0" borderId="2" xfId="0" applyNumberFormat="1" applyFont="1" applyBorder="1" applyAlignment="1" applyProtection="1">
      <alignment/>
      <protection locked="0"/>
    </xf>
    <xf numFmtId="7" fontId="6" fillId="0" borderId="2" xfId="0" applyNumberFormat="1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center"/>
      <protection locked="0"/>
    </xf>
    <xf numFmtId="7" fontId="6" fillId="0" borderId="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7" fontId="6" fillId="0" borderId="5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7" fontId="6" fillId="0" borderId="7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indent="2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>
      <alignment horizontal="right"/>
    </xf>
    <xf numFmtId="169" fontId="7" fillId="0" borderId="9" xfId="0" applyNumberFormat="1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6" fillId="0" borderId="10" xfId="0" applyFont="1" applyBorder="1" applyAlignment="1" applyProtection="1">
      <alignment horizontal="left" indent="2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7" fontId="6" fillId="0" borderId="3" xfId="0" applyNumberFormat="1" applyFont="1" applyBorder="1" applyAlignment="1" applyProtection="1">
      <alignment/>
      <protection/>
    </xf>
    <xf numFmtId="7" fontId="6" fillId="0" borderId="8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 locked="0"/>
    </xf>
    <xf numFmtId="7" fontId="7" fillId="0" borderId="4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3" fillId="0" borderId="4" xfId="0" applyFont="1" applyBorder="1" applyAlignment="1">
      <alignment/>
    </xf>
    <xf numFmtId="0" fontId="6" fillId="0" borderId="14" xfId="0" applyFont="1" applyBorder="1" applyAlignment="1" applyProtection="1">
      <alignment/>
      <protection/>
    </xf>
    <xf numFmtId="0" fontId="13" fillId="0" borderId="11" xfId="0" applyFont="1" applyBorder="1" applyAlignment="1">
      <alignment/>
    </xf>
    <xf numFmtId="0" fontId="13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9" fillId="0" borderId="1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7" fontId="6" fillId="0" borderId="5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69" fontId="6" fillId="0" borderId="20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/>
      <protection/>
    </xf>
    <xf numFmtId="0" fontId="4" fillId="2" borderId="21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6" fillId="2" borderId="22" xfId="0" applyFont="1" applyFill="1" applyBorder="1" applyAlignment="1" applyProtection="1">
      <alignment/>
      <protection/>
    </xf>
    <xf numFmtId="0" fontId="4" fillId="2" borderId="23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169" fontId="6" fillId="0" borderId="24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7" xfId="0" applyNumberFormat="1" applyFont="1" applyBorder="1" applyAlignment="1">
      <alignment/>
    </xf>
    <xf numFmtId="164" fontId="6" fillId="0" borderId="7" xfId="0" applyNumberFormat="1" applyFont="1" applyBorder="1" applyAlignment="1" applyProtection="1">
      <alignment/>
      <protection/>
    </xf>
    <xf numFmtId="164" fontId="7" fillId="0" borderId="8" xfId="0" applyNumberFormat="1" applyFont="1" applyBorder="1" applyAlignment="1">
      <alignment/>
    </xf>
    <xf numFmtId="164" fontId="6" fillId="0" borderId="8" xfId="0" applyNumberFormat="1" applyFont="1" applyBorder="1" applyAlignment="1" applyProtection="1">
      <alignment/>
      <protection/>
    </xf>
    <xf numFmtId="164" fontId="7" fillId="0" borderId="2" xfId="0" applyNumberFormat="1" applyFont="1" applyBorder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/>
      <protection/>
    </xf>
    <xf numFmtId="164" fontId="7" fillId="0" borderId="4" xfId="0" applyNumberFormat="1" applyFont="1" applyBorder="1" applyAlignment="1" applyProtection="1">
      <alignment/>
      <protection locked="0"/>
    </xf>
    <xf numFmtId="164" fontId="6" fillId="0" borderId="4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6" fillId="0" borderId="0" xfId="0" applyFont="1" applyAlignment="1" applyProtection="1">
      <alignment horizontal="right"/>
      <protection/>
    </xf>
    <xf numFmtId="0" fontId="6" fillId="0" borderId="13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6" fillId="0" borderId="25" xfId="0" applyFont="1" applyBorder="1" applyAlignment="1" applyProtection="1">
      <alignment horizontal="left" indent="2"/>
      <protection/>
    </xf>
    <xf numFmtId="0" fontId="13" fillId="0" borderId="15" xfId="0" applyFont="1" applyBorder="1" applyAlignment="1">
      <alignment horizontal="left" indent="2"/>
    </xf>
    <xf numFmtId="0" fontId="6" fillId="0" borderId="25" xfId="0" applyFont="1" applyBorder="1" applyAlignment="1" applyProtection="1">
      <alignment horizontal="left" indent="2"/>
      <protection/>
    </xf>
    <xf numFmtId="0" fontId="9" fillId="0" borderId="13" xfId="0" applyFont="1" applyBorder="1" applyAlignment="1" applyProtection="1">
      <alignment horizontal="left" vertical="center" indent="1"/>
      <protection/>
    </xf>
    <xf numFmtId="0" fontId="15" fillId="0" borderId="12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6" fillId="0" borderId="1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5" xfId="0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tabSelected="1" defaultGridColor="0" zoomScale="46" zoomScaleNormal="46" colorId="22" workbookViewId="0" topLeftCell="A57">
      <selection activeCell="I80" sqref="I80"/>
    </sheetView>
  </sheetViews>
  <sheetFormatPr defaultColWidth="9.6640625" defaultRowHeight="15"/>
  <cols>
    <col min="1" max="1" width="5.6640625" style="0" customWidth="1"/>
    <col min="2" max="2" width="11.10546875" style="0" customWidth="1"/>
    <col min="3" max="3" width="56.4453125" style="0" customWidth="1"/>
    <col min="4" max="5" width="16.99609375" style="0" customWidth="1"/>
    <col min="6" max="6" width="16.88671875" style="0" customWidth="1"/>
    <col min="7" max="7" width="5.6640625" style="0" customWidth="1"/>
    <col min="8" max="10" width="17.10546875" style="0" customWidth="1"/>
  </cols>
  <sheetData>
    <row r="1" spans="1:10" ht="27">
      <c r="A1" s="120" t="s">
        <v>43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9" ht="6" customHeight="1">
      <c r="A2" s="3"/>
      <c r="B2" s="4"/>
      <c r="C2" s="4"/>
      <c r="D2" s="5"/>
      <c r="E2" s="4"/>
      <c r="F2" s="4"/>
      <c r="G2" s="1"/>
      <c r="H2" s="1"/>
      <c r="I2" s="7"/>
    </row>
    <row r="3" spans="1:10" ht="20.25">
      <c r="A3" s="8"/>
      <c r="B3" s="6" t="s">
        <v>0</v>
      </c>
      <c r="C3" s="9" t="s">
        <v>48</v>
      </c>
      <c r="D3" s="10"/>
      <c r="E3" s="8"/>
      <c r="F3" s="112" t="s">
        <v>44</v>
      </c>
      <c r="G3" s="119"/>
      <c r="H3" s="122">
        <v>1</v>
      </c>
      <c r="I3" s="123"/>
      <c r="J3" s="123"/>
    </row>
    <row r="4" spans="1:9" ht="6" customHeight="1">
      <c r="A4" s="8"/>
      <c r="B4" s="10"/>
      <c r="C4" s="10"/>
      <c r="D4" s="10"/>
      <c r="E4" s="8"/>
      <c r="F4" s="10"/>
      <c r="G4" s="99"/>
      <c r="H4" s="1"/>
      <c r="I4" s="7"/>
    </row>
    <row r="5" spans="1:10" ht="20.25">
      <c r="A5" s="8"/>
      <c r="B5" s="6"/>
      <c r="C5" s="9"/>
      <c r="D5" s="10"/>
      <c r="E5" s="8"/>
      <c r="F5" s="112" t="s">
        <v>45</v>
      </c>
      <c r="G5" s="119"/>
      <c r="H5" s="110"/>
      <c r="I5" s="111"/>
      <c r="J5" s="111"/>
    </row>
    <row r="6" spans="1:9" ht="6" customHeight="1">
      <c r="A6" s="8"/>
      <c r="B6" s="10"/>
      <c r="C6" s="10"/>
      <c r="D6" s="10"/>
      <c r="E6" s="8"/>
      <c r="F6" s="10"/>
      <c r="G6" s="99"/>
      <c r="H6" s="10"/>
      <c r="I6" s="7"/>
    </row>
    <row r="7" spans="1:10" ht="20.25">
      <c r="A7" s="8"/>
      <c r="B7" s="6" t="s">
        <v>1</v>
      </c>
      <c r="C7" s="11"/>
      <c r="D7" s="10" t="s">
        <v>2</v>
      </c>
      <c r="E7" s="8"/>
      <c r="F7" s="112" t="s">
        <v>46</v>
      </c>
      <c r="G7" s="119"/>
      <c r="H7" s="110"/>
      <c r="I7" s="111"/>
      <c r="J7" s="111"/>
    </row>
    <row r="8" spans="1:9" ht="6" customHeight="1">
      <c r="A8" s="8"/>
      <c r="B8" s="8"/>
      <c r="C8" s="8"/>
      <c r="D8" s="8"/>
      <c r="E8" s="8"/>
      <c r="F8" s="10"/>
      <c r="G8" s="10"/>
      <c r="H8" s="10"/>
      <c r="I8" s="7"/>
    </row>
    <row r="9" spans="1:10" ht="20.25">
      <c r="A9" s="8"/>
      <c r="B9" s="8"/>
      <c r="C9" s="8"/>
      <c r="D9" s="8"/>
      <c r="E9" s="8"/>
      <c r="F9" s="112" t="s">
        <v>47</v>
      </c>
      <c r="G9" s="112"/>
      <c r="H9" s="110"/>
      <c r="I9" s="111"/>
      <c r="J9" s="111"/>
    </row>
    <row r="10" spans="1:9" ht="6" customHeight="1">
      <c r="A10" s="1"/>
      <c r="B10" s="8"/>
      <c r="C10" s="8"/>
      <c r="D10" s="8"/>
      <c r="E10" s="8"/>
      <c r="F10" s="8"/>
      <c r="G10" s="8"/>
      <c r="H10" s="10"/>
      <c r="I10" s="7"/>
    </row>
    <row r="11" spans="1:10" ht="20.25">
      <c r="A11" s="39" t="s">
        <v>3</v>
      </c>
      <c r="B11" s="8"/>
      <c r="C11" s="8"/>
      <c r="D11" s="8"/>
      <c r="E11" s="8"/>
      <c r="F11" s="8"/>
      <c r="G11" s="8"/>
      <c r="H11" s="6"/>
      <c r="I11" s="32"/>
      <c r="J11" s="33"/>
    </row>
    <row r="12" spans="1:10" ht="16.5" thickBot="1">
      <c r="A12" s="34"/>
      <c r="B12" s="34"/>
      <c r="C12" s="34"/>
      <c r="D12" s="34"/>
      <c r="E12" s="34"/>
      <c r="F12" s="34"/>
      <c r="G12" s="34"/>
      <c r="H12" s="34"/>
      <c r="I12" s="34"/>
      <c r="J12" s="33"/>
    </row>
    <row r="13" spans="1:10" ht="15.75">
      <c r="A13" s="52"/>
      <c r="B13" s="51"/>
      <c r="C13" s="51"/>
      <c r="D13" s="51"/>
      <c r="E13" s="51"/>
      <c r="F13" s="51"/>
      <c r="G13" s="51"/>
      <c r="H13" s="51"/>
      <c r="I13" s="51"/>
      <c r="J13" s="62"/>
    </row>
    <row r="14" spans="1:10" ht="20.25">
      <c r="A14" s="53" t="s">
        <v>4</v>
      </c>
      <c r="B14" s="40" t="s">
        <v>5</v>
      </c>
      <c r="C14" s="41"/>
      <c r="D14" s="41"/>
      <c r="E14" s="41"/>
      <c r="F14" s="41"/>
      <c r="G14" s="8"/>
      <c r="H14" s="8"/>
      <c r="I14" s="8"/>
      <c r="J14" s="63"/>
    </row>
    <row r="15" spans="1:10" ht="20.25">
      <c r="A15" s="47"/>
      <c r="B15" s="7"/>
      <c r="C15" s="8"/>
      <c r="D15" s="8"/>
      <c r="E15" s="8"/>
      <c r="F15" s="8"/>
      <c r="G15" s="8"/>
      <c r="H15" s="8"/>
      <c r="I15" s="8"/>
      <c r="J15" s="63"/>
    </row>
    <row r="16" spans="1:10" ht="20.25">
      <c r="A16" s="47"/>
      <c r="B16" s="7"/>
      <c r="C16" s="8"/>
      <c r="D16" s="8"/>
      <c r="E16" s="8"/>
      <c r="F16" s="8"/>
      <c r="G16" s="8"/>
      <c r="H16" s="8"/>
      <c r="I16" s="8"/>
      <c r="J16" s="63"/>
    </row>
    <row r="17" spans="1:10" ht="20.25">
      <c r="A17" s="47"/>
      <c r="B17" s="7"/>
      <c r="C17" s="8"/>
      <c r="D17" s="8"/>
      <c r="E17" s="8"/>
      <c r="F17" s="8"/>
      <c r="G17" s="8"/>
      <c r="H17" s="8"/>
      <c r="I17" s="8"/>
      <c r="J17" s="63"/>
    </row>
    <row r="18" spans="1:10" ht="20.25">
      <c r="A18" s="47"/>
      <c r="B18" s="7"/>
      <c r="C18" s="8"/>
      <c r="D18" s="8"/>
      <c r="E18" s="8"/>
      <c r="F18" s="8"/>
      <c r="G18" s="8"/>
      <c r="H18" s="8"/>
      <c r="I18" s="8"/>
      <c r="J18" s="63"/>
    </row>
    <row r="19" spans="1:10" ht="20.25">
      <c r="A19" s="47"/>
      <c r="B19" s="7"/>
      <c r="C19" s="8"/>
      <c r="D19" s="8"/>
      <c r="E19" s="8"/>
      <c r="F19" s="8"/>
      <c r="G19" s="8"/>
      <c r="H19" s="8"/>
      <c r="I19" s="8"/>
      <c r="J19" s="63"/>
    </row>
    <row r="20" spans="1:10" ht="20.25">
      <c r="A20" s="47"/>
      <c r="B20" s="7"/>
      <c r="C20" s="8"/>
      <c r="D20" s="8"/>
      <c r="E20" s="8"/>
      <c r="F20" s="8"/>
      <c r="G20" s="8"/>
      <c r="H20" s="8"/>
      <c r="I20" s="8"/>
      <c r="J20" s="63"/>
    </row>
    <row r="21" spans="1:10" ht="15.75">
      <c r="A21" s="47"/>
      <c r="B21" s="8"/>
      <c r="C21" s="8"/>
      <c r="D21" s="8"/>
      <c r="E21" s="8"/>
      <c r="F21" s="8"/>
      <c r="G21" s="8"/>
      <c r="H21" s="8"/>
      <c r="I21" s="8"/>
      <c r="J21" s="63"/>
    </row>
    <row r="22" spans="1:10" ht="20.25">
      <c r="A22" s="53" t="s">
        <v>6</v>
      </c>
      <c r="B22" s="40" t="s">
        <v>7</v>
      </c>
      <c r="C22" s="41"/>
      <c r="D22" s="41"/>
      <c r="E22" s="8"/>
      <c r="F22" s="8"/>
      <c r="G22" s="8"/>
      <c r="H22" s="8"/>
      <c r="I22" s="8"/>
      <c r="J22" s="63"/>
    </row>
    <row r="23" spans="1:10" ht="16.5" thickBot="1">
      <c r="A23" s="50"/>
      <c r="B23" s="24"/>
      <c r="C23" s="24"/>
      <c r="D23" s="24"/>
      <c r="E23" s="24"/>
      <c r="F23" s="24"/>
      <c r="G23" s="24"/>
      <c r="H23" s="24"/>
      <c r="I23" s="24"/>
      <c r="J23" s="64"/>
    </row>
    <row r="24" spans="1:10" ht="15.75">
      <c r="A24" s="54" t="s">
        <v>8</v>
      </c>
      <c r="B24" s="12" t="s">
        <v>9</v>
      </c>
      <c r="C24" s="12" t="s">
        <v>10</v>
      </c>
      <c r="D24" s="12" t="s">
        <v>11</v>
      </c>
      <c r="E24" s="12" t="s">
        <v>12</v>
      </c>
      <c r="F24" s="12" t="s">
        <v>13</v>
      </c>
      <c r="G24" s="100" t="s">
        <v>66</v>
      </c>
      <c r="H24" s="12" t="s">
        <v>14</v>
      </c>
      <c r="I24" s="12" t="s">
        <v>15</v>
      </c>
      <c r="J24" s="12" t="s">
        <v>16</v>
      </c>
    </row>
    <row r="25" spans="1:10" ht="15.75">
      <c r="A25" s="54" t="s">
        <v>17</v>
      </c>
      <c r="B25" s="12" t="s">
        <v>18</v>
      </c>
      <c r="C25" s="12"/>
      <c r="D25" s="12" t="s">
        <v>19</v>
      </c>
      <c r="E25" s="12" t="s">
        <v>19</v>
      </c>
      <c r="F25" s="12" t="s">
        <v>19</v>
      </c>
      <c r="G25" s="100" t="s">
        <v>67</v>
      </c>
      <c r="H25" s="12" t="s">
        <v>18</v>
      </c>
      <c r="I25" s="12" t="s">
        <v>56</v>
      </c>
      <c r="J25" s="12" t="s">
        <v>56</v>
      </c>
    </row>
    <row r="26" spans="1:12" ht="15.75">
      <c r="A26" s="54" t="s">
        <v>20</v>
      </c>
      <c r="B26" s="12" t="s">
        <v>21</v>
      </c>
      <c r="C26" s="12" t="s">
        <v>52</v>
      </c>
      <c r="D26" s="12" t="s">
        <v>22</v>
      </c>
      <c r="E26" s="12" t="s">
        <v>23</v>
      </c>
      <c r="F26" s="12" t="s">
        <v>57</v>
      </c>
      <c r="G26" s="100" t="s">
        <v>68</v>
      </c>
      <c r="H26" s="12" t="s">
        <v>55</v>
      </c>
      <c r="I26" s="12" t="s">
        <v>24</v>
      </c>
      <c r="J26" s="12" t="s">
        <v>29</v>
      </c>
      <c r="L26" t="s">
        <v>25</v>
      </c>
    </row>
    <row r="27" spans="1:10" ht="15.75">
      <c r="A27" s="54" t="s">
        <v>26</v>
      </c>
      <c r="B27" s="12" t="s">
        <v>26</v>
      </c>
      <c r="C27" s="12"/>
      <c r="D27" s="12" t="s">
        <v>27</v>
      </c>
      <c r="E27" s="12" t="s">
        <v>28</v>
      </c>
      <c r="F27" s="12" t="s">
        <v>58</v>
      </c>
      <c r="G27" s="100" t="s">
        <v>69</v>
      </c>
      <c r="H27" s="12" t="s">
        <v>54</v>
      </c>
      <c r="I27" s="12" t="s">
        <v>30</v>
      </c>
      <c r="J27" s="12" t="s">
        <v>31</v>
      </c>
    </row>
    <row r="28" spans="1:10" ht="16.5" thickBot="1">
      <c r="A28" s="54"/>
      <c r="B28" s="12"/>
      <c r="C28" s="12"/>
      <c r="D28" s="12" t="s">
        <v>51</v>
      </c>
      <c r="E28" s="12"/>
      <c r="F28" s="12" t="s">
        <v>32</v>
      </c>
      <c r="G28" s="100" t="s">
        <v>70</v>
      </c>
      <c r="H28" s="12" t="s">
        <v>53</v>
      </c>
      <c r="I28" s="12" t="s">
        <v>32</v>
      </c>
      <c r="J28" s="12" t="s">
        <v>32</v>
      </c>
    </row>
    <row r="29" spans="1:10" ht="24" customHeight="1">
      <c r="A29" s="55"/>
      <c r="B29" s="13"/>
      <c r="C29" s="27"/>
      <c r="D29" s="101">
        <v>0</v>
      </c>
      <c r="E29" s="102">
        <v>0</v>
      </c>
      <c r="F29" s="103">
        <f>IF((D29-E29)&lt;&gt;0,IF($D29&gt;$E29,$D29-$E29,$E29-$D29),"")</f>
      </c>
      <c r="G29" s="13" t="s">
        <v>71</v>
      </c>
      <c r="H29" s="14">
        <v>0</v>
      </c>
      <c r="I29" s="31">
        <f aca="true" t="shared" si="0" ref="I29:I34">IF(($D29-$E29)&gt;=0,"",$F29*$H29)</f>
      </c>
      <c r="J29" s="65">
        <f aca="true" t="shared" si="1" ref="J29:J34">IF(($D29-$E29)&lt;=0,"",$F29*$H29)</f>
      </c>
    </row>
    <row r="30" spans="1:12" ht="24" customHeight="1">
      <c r="A30" s="56"/>
      <c r="B30" s="29"/>
      <c r="C30" s="30"/>
      <c r="D30" s="104"/>
      <c r="E30" s="104"/>
      <c r="F30" s="105">
        <f>IF((D30-E30)&lt;&gt;0,IF($D30&gt;$E30,$D30-$E30,$E30-$D30),"")</f>
      </c>
      <c r="G30" s="28"/>
      <c r="H30" s="17"/>
      <c r="I30" s="18">
        <f t="shared" si="0"/>
      </c>
      <c r="J30" s="66">
        <f t="shared" si="1"/>
      </c>
      <c r="L30" t="s">
        <v>25</v>
      </c>
    </row>
    <row r="31" spans="1:10" ht="24" customHeight="1">
      <c r="A31" s="57"/>
      <c r="B31" s="15"/>
      <c r="C31" s="16"/>
      <c r="D31" s="106"/>
      <c r="E31" s="106"/>
      <c r="F31" s="105">
        <f>IF((D31-E31)&lt;&gt;0,IF($D31&gt;$E31,$D31-$E31,$E31-$D31),"")</f>
      </c>
      <c r="G31" s="28"/>
      <c r="H31" s="17"/>
      <c r="I31" s="18">
        <f t="shared" si="0"/>
      </c>
      <c r="J31" s="66">
        <f t="shared" si="1"/>
      </c>
    </row>
    <row r="32" spans="1:10" ht="24" customHeight="1">
      <c r="A32" s="57"/>
      <c r="B32" s="15"/>
      <c r="C32" s="16"/>
      <c r="D32" s="106"/>
      <c r="E32" s="106"/>
      <c r="F32" s="105">
        <f>IF((D32-E32)&lt;&gt;0,IF($D32&gt;$E32,$D32-$E32,$E32-$D32),"")</f>
      </c>
      <c r="G32" s="15"/>
      <c r="H32" s="17"/>
      <c r="I32" s="18">
        <f t="shared" si="0"/>
      </c>
      <c r="J32" s="66">
        <f t="shared" si="1"/>
      </c>
    </row>
    <row r="33" spans="1:10" ht="24" customHeight="1">
      <c r="A33" s="57"/>
      <c r="B33" s="15"/>
      <c r="C33" s="16"/>
      <c r="D33" s="106"/>
      <c r="E33" s="106"/>
      <c r="F33" s="107">
        <f aca="true" t="shared" si="2" ref="F33:F38">IF((D33-E33)&lt;&gt;0,IF($D33&gt;$E33,$D33-$E33,$E33-$D33),"")</f>
      </c>
      <c r="G33" s="28"/>
      <c r="H33" s="17"/>
      <c r="I33" s="18">
        <f t="shared" si="0"/>
      </c>
      <c r="J33" s="18">
        <f t="shared" si="1"/>
      </c>
    </row>
    <row r="34" spans="1:10" ht="24" customHeight="1">
      <c r="A34" s="57"/>
      <c r="B34" s="15"/>
      <c r="C34" s="16"/>
      <c r="D34" s="106"/>
      <c r="E34" s="106"/>
      <c r="F34" s="107">
        <f t="shared" si="2"/>
      </c>
      <c r="G34" s="15"/>
      <c r="H34" s="17"/>
      <c r="I34" s="18">
        <f t="shared" si="0"/>
      </c>
      <c r="J34" s="18">
        <f t="shared" si="1"/>
      </c>
    </row>
    <row r="35" spans="1:10" ht="24" customHeight="1">
      <c r="A35" s="57"/>
      <c r="B35" s="15"/>
      <c r="C35" s="16"/>
      <c r="D35" s="106"/>
      <c r="E35" s="106"/>
      <c r="F35" s="107">
        <f t="shared" si="2"/>
      </c>
      <c r="G35" s="15"/>
      <c r="H35" s="17"/>
      <c r="I35" s="18">
        <f aca="true" t="shared" si="3" ref="I35:I51">IF(($D35-$E35)&gt;=0,"",$F35*$H35)</f>
      </c>
      <c r="J35" s="18">
        <f aca="true" t="shared" si="4" ref="J35:J51">IF(($D35-$E35)&lt;=0,"",$F35*$H35)</f>
      </c>
    </row>
    <row r="36" spans="1:10" ht="24" customHeight="1">
      <c r="A36" s="57"/>
      <c r="B36" s="15"/>
      <c r="C36" s="16"/>
      <c r="D36" s="106"/>
      <c r="E36" s="106"/>
      <c r="F36" s="107">
        <f t="shared" si="2"/>
      </c>
      <c r="G36" s="15"/>
      <c r="H36" s="17"/>
      <c r="I36" s="18">
        <f t="shared" si="3"/>
      </c>
      <c r="J36" s="18">
        <f t="shared" si="4"/>
      </c>
    </row>
    <row r="37" spans="1:10" ht="24" customHeight="1">
      <c r="A37" s="57"/>
      <c r="B37" s="15"/>
      <c r="C37" s="16"/>
      <c r="D37" s="106"/>
      <c r="E37" s="106"/>
      <c r="F37" s="107">
        <f t="shared" si="2"/>
      </c>
      <c r="G37" s="15"/>
      <c r="H37" s="17"/>
      <c r="I37" s="18">
        <f t="shared" si="3"/>
      </c>
      <c r="J37" s="18">
        <f t="shared" si="4"/>
      </c>
    </row>
    <row r="38" spans="1:10" ht="24" customHeight="1">
      <c r="A38" s="57"/>
      <c r="B38" s="15"/>
      <c r="C38" s="16"/>
      <c r="D38" s="106"/>
      <c r="E38" s="106"/>
      <c r="F38" s="107">
        <f t="shared" si="2"/>
      </c>
      <c r="G38" s="15"/>
      <c r="H38" s="17"/>
      <c r="I38" s="18">
        <f t="shared" si="3"/>
      </c>
      <c r="J38" s="18">
        <f t="shared" si="4"/>
      </c>
    </row>
    <row r="39" spans="1:10" ht="24" customHeight="1">
      <c r="A39" s="57"/>
      <c r="B39" s="15"/>
      <c r="C39" s="16"/>
      <c r="D39" s="106"/>
      <c r="E39" s="106"/>
      <c r="F39" s="107">
        <f>IF((D39-E39)&lt;&gt;0,IF($D39&gt;$E39,$D39-$E39,$E39-$D39),"")</f>
      </c>
      <c r="G39" s="15"/>
      <c r="H39" s="17"/>
      <c r="I39" s="18">
        <f t="shared" si="3"/>
      </c>
      <c r="J39" s="18">
        <f t="shared" si="4"/>
      </c>
    </row>
    <row r="40" spans="1:10" ht="24" customHeight="1">
      <c r="A40" s="57"/>
      <c r="B40" s="15"/>
      <c r="C40" s="16"/>
      <c r="D40" s="106"/>
      <c r="E40" s="106"/>
      <c r="F40" s="107">
        <f>IF((D40-E40)&lt;&gt;0,IF($D40&gt;$E40,$D40-$E40,$E40-$D40),"")</f>
      </c>
      <c r="G40" s="15"/>
      <c r="H40" s="17"/>
      <c r="I40" s="18">
        <f t="shared" si="3"/>
      </c>
      <c r="J40" s="18">
        <f t="shared" si="4"/>
      </c>
    </row>
    <row r="41" spans="1:10" ht="24" customHeight="1">
      <c r="A41" s="57"/>
      <c r="B41" s="15"/>
      <c r="C41" s="16"/>
      <c r="D41" s="106"/>
      <c r="E41" s="106"/>
      <c r="F41" s="107">
        <f>IF((D41-E41)&lt;&gt;0,IF($D41&gt;$E41,$D41-$E41,$E41-$D41),"")</f>
      </c>
      <c r="G41" s="15"/>
      <c r="H41" s="17"/>
      <c r="I41" s="18">
        <f t="shared" si="3"/>
      </c>
      <c r="J41" s="18">
        <f t="shared" si="4"/>
      </c>
    </row>
    <row r="42" spans="1:10" ht="24" customHeight="1">
      <c r="A42" s="57"/>
      <c r="B42" s="15"/>
      <c r="C42" s="16"/>
      <c r="D42" s="106"/>
      <c r="E42" s="106"/>
      <c r="F42" s="107">
        <f>IF((D42-E42)&lt;&gt;0,IF($D42&gt;$E42,$D42-$E42,$E42-$D42),"")</f>
      </c>
      <c r="G42" s="15"/>
      <c r="H42" s="17"/>
      <c r="I42" s="18">
        <f t="shared" si="3"/>
      </c>
      <c r="J42" s="18">
        <f t="shared" si="4"/>
      </c>
    </row>
    <row r="43" spans="1:10" ht="24" customHeight="1">
      <c r="A43" s="57"/>
      <c r="B43" s="15"/>
      <c r="C43" s="16"/>
      <c r="D43" s="106"/>
      <c r="E43" s="106"/>
      <c r="F43" s="107">
        <f>IF((D43-E43)&lt;&gt;0,IF($D43&gt;$E43,$D43-$E43,$E43-$D43),"")</f>
      </c>
      <c r="G43" s="15"/>
      <c r="H43" s="17"/>
      <c r="I43" s="18">
        <f t="shared" si="3"/>
      </c>
      <c r="J43" s="18">
        <f t="shared" si="4"/>
      </c>
    </row>
    <row r="44" spans="1:10" ht="24" customHeight="1">
      <c r="A44" s="57"/>
      <c r="B44" s="15"/>
      <c r="C44" s="16"/>
      <c r="D44" s="106"/>
      <c r="E44" s="106"/>
      <c r="F44" s="107">
        <f aca="true" t="shared" si="5" ref="F44:F51">IF((D44-E44)&lt;&gt;0,IF($D44&gt;$E44,$D44-$E44,$E44-$D44),"")</f>
      </c>
      <c r="G44" s="15"/>
      <c r="H44" s="17"/>
      <c r="I44" s="18">
        <f t="shared" si="3"/>
      </c>
      <c r="J44" s="18">
        <f t="shared" si="4"/>
      </c>
    </row>
    <row r="45" spans="1:10" ht="24" customHeight="1">
      <c r="A45" s="57"/>
      <c r="B45" s="15"/>
      <c r="C45" s="16"/>
      <c r="D45" s="106"/>
      <c r="E45" s="106"/>
      <c r="F45" s="107">
        <f t="shared" si="5"/>
      </c>
      <c r="G45" s="15"/>
      <c r="H45" s="17"/>
      <c r="I45" s="18">
        <f t="shared" si="3"/>
      </c>
      <c r="J45" s="18">
        <f t="shared" si="4"/>
      </c>
    </row>
    <row r="46" spans="1:10" ht="24" customHeight="1">
      <c r="A46" s="57"/>
      <c r="B46" s="15"/>
      <c r="C46" s="16"/>
      <c r="D46" s="106"/>
      <c r="E46" s="106"/>
      <c r="F46" s="107">
        <f t="shared" si="5"/>
      </c>
      <c r="G46" s="15"/>
      <c r="H46" s="17"/>
      <c r="I46" s="18">
        <f t="shared" si="3"/>
      </c>
      <c r="J46" s="18">
        <f t="shared" si="4"/>
      </c>
    </row>
    <row r="47" spans="1:10" ht="24" customHeight="1">
      <c r="A47" s="57"/>
      <c r="B47" s="15"/>
      <c r="C47" s="16"/>
      <c r="D47" s="106"/>
      <c r="E47" s="106"/>
      <c r="F47" s="107">
        <f t="shared" si="5"/>
      </c>
      <c r="G47" s="15"/>
      <c r="H47" s="17"/>
      <c r="I47" s="18">
        <f t="shared" si="3"/>
      </c>
      <c r="J47" s="18">
        <f t="shared" si="4"/>
      </c>
    </row>
    <row r="48" spans="1:10" ht="24" customHeight="1">
      <c r="A48" s="57"/>
      <c r="B48" s="15"/>
      <c r="C48" s="16"/>
      <c r="D48" s="106"/>
      <c r="E48" s="106"/>
      <c r="F48" s="107">
        <f t="shared" si="5"/>
      </c>
      <c r="G48" s="15"/>
      <c r="H48" s="17"/>
      <c r="I48" s="18">
        <f t="shared" si="3"/>
      </c>
      <c r="J48" s="18">
        <f t="shared" si="4"/>
      </c>
    </row>
    <row r="49" spans="1:10" ht="24" customHeight="1">
      <c r="A49" s="57"/>
      <c r="B49" s="15"/>
      <c r="C49" s="16"/>
      <c r="D49" s="106"/>
      <c r="E49" s="106"/>
      <c r="F49" s="107">
        <f t="shared" si="5"/>
      </c>
      <c r="G49" s="15"/>
      <c r="H49" s="17"/>
      <c r="I49" s="18">
        <f t="shared" si="3"/>
      </c>
      <c r="J49" s="18">
        <f t="shared" si="4"/>
      </c>
    </row>
    <row r="50" spans="1:10" ht="24" customHeight="1">
      <c r="A50" s="57"/>
      <c r="B50" s="15"/>
      <c r="C50" s="16"/>
      <c r="D50" s="106"/>
      <c r="E50" s="106"/>
      <c r="F50" s="107">
        <f>IF((D50-E50)&lt;&gt;0,IF($D50&gt;$E50,$D50-$E50,$E50-$D50),"")</f>
      </c>
      <c r="G50" s="15"/>
      <c r="H50" s="17"/>
      <c r="I50" s="18">
        <f t="shared" si="3"/>
      </c>
      <c r="J50" s="18">
        <f t="shared" si="4"/>
      </c>
    </row>
    <row r="51" spans="1:10" ht="24" customHeight="1" thickBot="1">
      <c r="A51" s="58"/>
      <c r="B51" s="19"/>
      <c r="C51" s="68"/>
      <c r="D51" s="108"/>
      <c r="E51" s="108"/>
      <c r="F51" s="109">
        <f t="shared" si="5"/>
      </c>
      <c r="G51" s="19"/>
      <c r="H51" s="69"/>
      <c r="I51" s="23">
        <f t="shared" si="3"/>
      </c>
      <c r="J51" s="20">
        <f t="shared" si="4"/>
      </c>
    </row>
    <row r="52" spans="1:10" ht="23.25" customHeight="1" thickBot="1">
      <c r="A52" s="59"/>
      <c r="B52" s="21"/>
      <c r="C52" s="21"/>
      <c r="D52" s="21"/>
      <c r="E52" s="21"/>
      <c r="F52" s="21"/>
      <c r="G52" s="1"/>
      <c r="H52" s="80" t="s">
        <v>33</v>
      </c>
      <c r="I52" s="84">
        <f>IF(SUM(I29:I51)=0,"",SUM(I29:I51))</f>
      </c>
      <c r="J52" s="84">
        <f>IF(SUM(J29:J51)=0,"",SUM(J29:J51))</f>
      </c>
    </row>
    <row r="53" spans="1:10" ht="15.75">
      <c r="A53" s="47"/>
      <c r="B53" s="8"/>
      <c r="C53" s="8"/>
      <c r="D53" s="8"/>
      <c r="E53" s="8"/>
      <c r="F53" s="8"/>
      <c r="G53" s="1"/>
      <c r="H53" s="8"/>
      <c r="I53" s="8"/>
      <c r="J53" s="25"/>
    </row>
    <row r="54" spans="1:10" ht="20.25" customHeight="1">
      <c r="A54" s="60" t="s">
        <v>34</v>
      </c>
      <c r="B54" s="22" t="s">
        <v>35</v>
      </c>
      <c r="C54" s="42"/>
      <c r="D54" s="42"/>
      <c r="E54" s="42"/>
      <c r="F54" s="42"/>
      <c r="G54" s="43"/>
      <c r="H54" s="42"/>
      <c r="I54" s="8"/>
      <c r="J54" s="25"/>
    </row>
    <row r="55" spans="1:10" ht="15.75">
      <c r="A55" s="47"/>
      <c r="B55" s="8"/>
      <c r="C55" s="8"/>
      <c r="D55" s="8"/>
      <c r="E55" s="8"/>
      <c r="F55" s="8"/>
      <c r="G55" s="1"/>
      <c r="H55" s="8"/>
      <c r="I55" s="8"/>
      <c r="J55" s="25"/>
    </row>
    <row r="56" spans="1:10" ht="20.25">
      <c r="A56" s="61"/>
      <c r="B56" s="10"/>
      <c r="C56" s="8"/>
      <c r="D56" s="8"/>
      <c r="E56" s="8"/>
      <c r="F56" s="8"/>
      <c r="G56" s="1"/>
      <c r="H56" s="8"/>
      <c r="I56" s="8"/>
      <c r="J56" s="25"/>
    </row>
    <row r="57" spans="1:10" ht="15.75">
      <c r="A57" s="47"/>
      <c r="B57" s="2"/>
      <c r="C57" s="8"/>
      <c r="D57" s="8"/>
      <c r="E57" s="8"/>
      <c r="F57" s="8"/>
      <c r="G57" s="1"/>
      <c r="H57" s="8"/>
      <c r="I57" s="8"/>
      <c r="J57" s="25"/>
    </row>
    <row r="58" spans="1:10" ht="20.25">
      <c r="A58" s="47"/>
      <c r="B58" s="7"/>
      <c r="C58" s="8"/>
      <c r="D58" s="8"/>
      <c r="E58" s="8"/>
      <c r="F58" s="8"/>
      <c r="G58" s="1"/>
      <c r="H58" s="8"/>
      <c r="I58" s="8"/>
      <c r="J58" s="25"/>
    </row>
    <row r="59" spans="1:10" ht="20.25">
      <c r="A59" s="47"/>
      <c r="B59" s="7"/>
      <c r="C59" s="8"/>
      <c r="D59" s="8"/>
      <c r="E59" s="8"/>
      <c r="F59" s="8"/>
      <c r="G59" s="1"/>
      <c r="H59" s="8"/>
      <c r="I59" s="8"/>
      <c r="J59" s="25"/>
    </row>
    <row r="60" spans="1:10" ht="18.75" customHeight="1" thickBot="1">
      <c r="A60" s="50"/>
      <c r="B60" s="24"/>
      <c r="C60" s="24"/>
      <c r="D60" s="24"/>
      <c r="E60" s="24"/>
      <c r="F60" s="24"/>
      <c r="G60" s="46"/>
      <c r="H60" s="24"/>
      <c r="I60" s="24"/>
      <c r="J60" s="67"/>
    </row>
    <row r="61" spans="1:10" ht="24" customHeight="1">
      <c r="A61" s="47"/>
      <c r="B61" s="34"/>
      <c r="C61" s="85"/>
      <c r="D61" s="93"/>
      <c r="E61" s="94"/>
      <c r="F61" s="127" t="s">
        <v>64</v>
      </c>
      <c r="G61" s="128"/>
      <c r="H61" s="128"/>
      <c r="I61" s="128"/>
      <c r="J61" s="129"/>
    </row>
    <row r="62" spans="1:10" ht="23.25" customHeight="1">
      <c r="A62" s="47"/>
      <c r="B62" s="35" t="s">
        <v>4</v>
      </c>
      <c r="C62" s="86" t="s">
        <v>36</v>
      </c>
      <c r="D62" s="95"/>
      <c r="E62" s="45">
        <v>0</v>
      </c>
      <c r="F62" s="79"/>
      <c r="G62" s="33"/>
      <c r="H62" s="34"/>
      <c r="I62" s="34"/>
      <c r="J62" s="25"/>
    </row>
    <row r="63" spans="1:10" ht="24" customHeight="1">
      <c r="A63" s="47"/>
      <c r="B63" s="35" t="s">
        <v>6</v>
      </c>
      <c r="C63" s="86" t="s">
        <v>37</v>
      </c>
      <c r="D63" s="88">
        <f>IF(($I52-$J52)=0,"",I52-J52)</f>
      </c>
      <c r="E63" s="90"/>
      <c r="F63" s="47"/>
      <c r="G63" s="33"/>
      <c r="H63" s="34"/>
      <c r="I63" s="34"/>
      <c r="J63" s="25"/>
    </row>
    <row r="64" spans="1:10" ht="23.25" customHeight="1">
      <c r="A64" s="47"/>
      <c r="B64" s="35" t="s">
        <v>34</v>
      </c>
      <c r="C64" s="86" t="s">
        <v>65</v>
      </c>
      <c r="D64" s="89">
        <v>0</v>
      </c>
      <c r="E64" s="91"/>
      <c r="F64" s="116"/>
      <c r="G64" s="117"/>
      <c r="H64" s="117"/>
      <c r="I64" s="117"/>
      <c r="J64" s="118"/>
    </row>
    <row r="65" spans="1:10" ht="23.25" customHeight="1">
      <c r="A65" s="47"/>
      <c r="B65" s="35" t="s">
        <v>38</v>
      </c>
      <c r="C65" s="86" t="s">
        <v>39</v>
      </c>
      <c r="D65" s="95"/>
      <c r="E65" s="92">
        <f>IF((D63+D64)=0,"",D63+D64)</f>
      </c>
      <c r="F65" s="48"/>
      <c r="G65" s="37"/>
      <c r="H65" s="37"/>
      <c r="I65" s="37"/>
      <c r="J65" s="63"/>
    </row>
    <row r="66" spans="1:10" ht="23.25" customHeight="1">
      <c r="A66" s="47"/>
      <c r="B66" s="35" t="s">
        <v>40</v>
      </c>
      <c r="C66" s="86" t="s">
        <v>41</v>
      </c>
      <c r="D66" s="95"/>
      <c r="E66" s="98">
        <f>IF((E62+E65)=0,"",E62+E65)</f>
      </c>
      <c r="F66" s="116"/>
      <c r="G66" s="117"/>
      <c r="H66" s="117"/>
      <c r="I66" s="117"/>
      <c r="J66" s="118"/>
    </row>
    <row r="67" spans="1:10" ht="23.25" customHeight="1" thickBot="1">
      <c r="A67" s="50"/>
      <c r="B67" s="24"/>
      <c r="C67" s="87"/>
      <c r="D67" s="96"/>
      <c r="E67" s="97"/>
      <c r="F67" s="50"/>
      <c r="G67" s="46"/>
      <c r="H67" s="24"/>
      <c r="I67" s="24"/>
      <c r="J67" s="67"/>
    </row>
    <row r="68" spans="1:10" ht="23.25" customHeight="1">
      <c r="A68" s="72"/>
      <c r="B68" s="36"/>
      <c r="C68" s="36"/>
      <c r="D68" s="36"/>
      <c r="E68" s="113"/>
      <c r="F68" s="114"/>
      <c r="G68" s="114"/>
      <c r="H68" s="114"/>
      <c r="I68" s="114"/>
      <c r="J68" s="115"/>
    </row>
    <row r="69" spans="1:10" ht="20.25">
      <c r="A69" s="49"/>
      <c r="B69" s="36"/>
      <c r="C69" s="38"/>
      <c r="D69" s="36"/>
      <c r="E69" s="135" t="s">
        <v>62</v>
      </c>
      <c r="F69" s="136"/>
      <c r="G69" s="136"/>
      <c r="H69" s="136"/>
      <c r="I69" s="136"/>
      <c r="J69" s="137"/>
    </row>
    <row r="70" spans="1:10" ht="20.25">
      <c r="A70" s="72"/>
      <c r="B70" s="36"/>
      <c r="C70" s="36"/>
      <c r="D70" s="36"/>
      <c r="E70" s="72"/>
      <c r="F70" s="77"/>
      <c r="G70" s="71"/>
      <c r="H70" s="36"/>
      <c r="I70" s="36"/>
      <c r="J70" s="26"/>
    </row>
    <row r="71" spans="1:10" ht="20.25">
      <c r="A71" s="126" t="s">
        <v>50</v>
      </c>
      <c r="B71" s="125"/>
      <c r="C71" s="125"/>
      <c r="D71" s="81" t="s">
        <v>42</v>
      </c>
      <c r="E71" s="48"/>
      <c r="F71" s="37"/>
      <c r="G71" s="37"/>
      <c r="H71" s="37"/>
      <c r="I71" s="37"/>
      <c r="J71" s="63"/>
    </row>
    <row r="72" spans="1:10" ht="20.25">
      <c r="A72" s="72"/>
      <c r="B72" s="36"/>
      <c r="C72" s="36"/>
      <c r="D72" s="36"/>
      <c r="E72" s="72"/>
      <c r="F72" s="78"/>
      <c r="G72" s="71"/>
      <c r="H72" s="36"/>
      <c r="I72" s="36"/>
      <c r="J72" s="26"/>
    </row>
    <row r="73" spans="1:10" ht="18.75" customHeight="1">
      <c r="A73" s="130"/>
      <c r="B73" s="131"/>
      <c r="C73" s="131"/>
      <c r="D73" s="36"/>
      <c r="E73" s="132" t="s">
        <v>60</v>
      </c>
      <c r="F73" s="133"/>
      <c r="G73" s="133"/>
      <c r="H73" s="133"/>
      <c r="I73" s="133"/>
      <c r="J73" s="138"/>
    </row>
    <row r="74" spans="1:10" ht="20.25">
      <c r="A74" s="49"/>
      <c r="B74" s="36"/>
      <c r="C74" s="36"/>
      <c r="D74" s="36"/>
      <c r="E74" s="72"/>
      <c r="F74" s="77"/>
      <c r="G74" s="71"/>
      <c r="H74" s="36"/>
      <c r="I74" s="36"/>
      <c r="J74" s="26"/>
    </row>
    <row r="75" spans="1:10" ht="20.25">
      <c r="A75" s="126" t="s">
        <v>49</v>
      </c>
      <c r="B75" s="125"/>
      <c r="C75" s="125"/>
      <c r="D75" s="81" t="s">
        <v>42</v>
      </c>
      <c r="E75" s="48"/>
      <c r="F75" s="37"/>
      <c r="G75" s="37"/>
      <c r="H75" s="37"/>
      <c r="I75" s="37"/>
      <c r="J75" s="63"/>
    </row>
    <row r="76" spans="1:10" ht="20.25">
      <c r="A76" s="130"/>
      <c r="B76" s="131"/>
      <c r="C76" s="131"/>
      <c r="D76" s="36"/>
      <c r="E76" s="72"/>
      <c r="F76" s="77"/>
      <c r="G76" s="71"/>
      <c r="H76" s="36"/>
      <c r="I76" s="36"/>
      <c r="J76" s="26"/>
    </row>
    <row r="77" spans="1:10" ht="20.25">
      <c r="A77" s="72"/>
      <c r="B77" s="36"/>
      <c r="C77" s="36"/>
      <c r="D77" s="36"/>
      <c r="E77" s="132" t="s">
        <v>61</v>
      </c>
      <c r="F77" s="133"/>
      <c r="G77" s="133"/>
      <c r="H77" s="133"/>
      <c r="I77" s="134"/>
      <c r="J77" s="83" t="s">
        <v>42</v>
      </c>
    </row>
    <row r="78" spans="1:10" ht="20.25" customHeight="1">
      <c r="A78" s="74"/>
      <c r="B78" s="70"/>
      <c r="C78" s="70"/>
      <c r="D78" s="70"/>
      <c r="E78" s="72"/>
      <c r="F78" s="77"/>
      <c r="G78" s="71"/>
      <c r="H78" s="36"/>
      <c r="I78" s="36"/>
      <c r="J78" s="26"/>
    </row>
    <row r="79" spans="1:10" ht="20.25">
      <c r="A79" s="124" t="s">
        <v>63</v>
      </c>
      <c r="B79" s="125"/>
      <c r="C79" s="125"/>
      <c r="D79" s="82" t="s">
        <v>42</v>
      </c>
      <c r="E79" s="72"/>
      <c r="F79" s="36"/>
      <c r="G79" s="71"/>
      <c r="H79" s="36"/>
      <c r="I79" s="36"/>
      <c r="J79" s="26"/>
    </row>
    <row r="80" spans="1:10" ht="20.25" customHeight="1" thickBot="1">
      <c r="A80" s="75"/>
      <c r="B80" s="76"/>
      <c r="C80" s="76"/>
      <c r="D80" s="76"/>
      <c r="E80" s="75"/>
      <c r="F80" s="76"/>
      <c r="G80" s="76"/>
      <c r="H80" s="76"/>
      <c r="I80" s="76"/>
      <c r="J80" s="73"/>
    </row>
    <row r="81" spans="9:10" ht="16.5" customHeight="1">
      <c r="I81" t="s">
        <v>59</v>
      </c>
      <c r="J81" s="44" t="s">
        <v>72</v>
      </c>
    </row>
  </sheetData>
  <mergeCells count="21">
    <mergeCell ref="A79:C79"/>
    <mergeCell ref="A75:C75"/>
    <mergeCell ref="F61:J61"/>
    <mergeCell ref="A71:C71"/>
    <mergeCell ref="A76:C76"/>
    <mergeCell ref="A73:C73"/>
    <mergeCell ref="E77:I77"/>
    <mergeCell ref="E69:J69"/>
    <mergeCell ref="E73:J73"/>
    <mergeCell ref="F3:G3"/>
    <mergeCell ref="F5:G5"/>
    <mergeCell ref="F7:G7"/>
    <mergeCell ref="A1:J1"/>
    <mergeCell ref="H3:J3"/>
    <mergeCell ref="H5:J5"/>
    <mergeCell ref="H7:J7"/>
    <mergeCell ref="H9:J9"/>
    <mergeCell ref="F9:G9"/>
    <mergeCell ref="E68:J68"/>
    <mergeCell ref="F66:J66"/>
    <mergeCell ref="F64:J64"/>
  </mergeCells>
  <printOptions/>
  <pageMargins left="0.5" right="0.5" top="0.5" bottom="0.5" header="0.5" footer="0.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Bucher, Willis &amp; Ratliff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BWR</dc:creator>
  <cp:keywords/>
  <dc:description/>
  <cp:lastModifiedBy>STRATG</cp:lastModifiedBy>
  <cp:lastPrinted>2001-03-23T16:07:35Z</cp:lastPrinted>
  <dcterms:created xsi:type="dcterms:W3CDTF">1998-08-27T14:14:18Z</dcterms:created>
  <dcterms:modified xsi:type="dcterms:W3CDTF">2002-07-03T15:45:22Z</dcterms:modified>
  <cp:category/>
  <cp:version/>
  <cp:contentType/>
  <cp:contentStatus/>
</cp:coreProperties>
</file>